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3. jednání\"/>
    </mc:Choice>
  </mc:AlternateContent>
  <xr:revisionPtr revIDLastSave="0" documentId="8_{FF02874E-51EA-4F3F-9369-95ECAB52E8C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3" r:id="rId2"/>
    <sheet name="JK" sheetId="4" r:id="rId3"/>
    <sheet name="PV" sheetId="5" r:id="rId4"/>
    <sheet name="RN" sheetId="6" r:id="rId5"/>
    <sheet name="VT" sheetId="7" r:id="rId6"/>
    <sheet name="ZK" sheetId="8" r:id="rId7"/>
  </sheets>
  <definedNames>
    <definedName name="_xlnm.Print_Area" localSheetId="0">distribuce!$A$1:$Y$24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D18" i="8"/>
  <c r="Q17" i="8"/>
  <c r="Q16" i="8"/>
  <c r="Q15" i="8"/>
  <c r="E18" i="7"/>
  <c r="D18" i="7"/>
  <c r="Q17" i="7"/>
  <c r="Q16" i="7"/>
  <c r="Q15" i="7"/>
  <c r="E18" i="6"/>
  <c r="D18" i="6"/>
  <c r="Q17" i="6"/>
  <c r="Q16" i="6"/>
  <c r="Q15" i="6"/>
  <c r="E18" i="5"/>
  <c r="D18" i="5"/>
  <c r="Q17" i="5"/>
  <c r="Q16" i="5"/>
  <c r="Q15" i="5"/>
  <c r="E18" i="4"/>
  <c r="D18" i="4"/>
  <c r="Q17" i="4"/>
  <c r="Q16" i="4"/>
  <c r="Q15" i="4"/>
  <c r="E18" i="3"/>
  <c r="D18" i="3"/>
  <c r="Q17" i="3"/>
  <c r="Q16" i="3"/>
  <c r="Q15" i="3"/>
  <c r="E18" i="2" l="1"/>
  <c r="D18" i="2"/>
  <c r="R18" i="2" l="1"/>
  <c r="R19" i="2" s="1"/>
</calcChain>
</file>

<file path=xl/sharedStrings.xml><?xml version="1.0" encoding="utf-8"?>
<sst xmlns="http://schemas.openxmlformats.org/spreadsheetml/2006/main" count="469" uniqueCount="66">
  <si>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</si>
  <si>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</si>
  <si>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</si>
  <si>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</si>
  <si>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</si>
  <si>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</si>
  <si>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</si>
  <si>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</si>
  <si>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</si>
  <si>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</si>
  <si>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</si>
  <si>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</si>
  <si>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</si>
  <si>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</si>
  <si>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</si>
  <si>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</si>
  <si>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</si>
  <si>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</si>
  <si>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</si>
  <si>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</si>
  <si>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</si>
  <si>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</si>
  <si>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</si>
  <si>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</si>
  <si>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</si>
  <si>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</si>
  <si>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</si>
  <si>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</si>
  <si>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</si>
  <si>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</si>
  <si>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</si>
  <si>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</si>
  <si>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</si>
  <si>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</si>
  <si>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</si>
  <si>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</si>
  <si>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</si>
  <si>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</si>
  <si>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</si>
  <si>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</si>
  <si>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</si>
  <si>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</si>
  <si>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</si>
  <si>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</si>
  <si>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2018-3-2-19A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</si>
  <si>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18.12.2018 - 1.4.2019</t>
    </r>
  </si>
  <si>
    <r>
      <t>Finanční alokace: 5 2</t>
    </r>
    <r>
      <rPr>
        <sz val="9.5"/>
        <rFont val="Arial"/>
        <family val="2"/>
        <charset val="238"/>
      </rPr>
      <t>00 000 Kč</t>
    </r>
  </si>
  <si>
    <t>2936/2018</t>
  </si>
  <si>
    <t>Distribuce filmu Central Bus Station</t>
  </si>
  <si>
    <t>Frame Films s.r.o.</t>
  </si>
  <si>
    <t>Voráč, Jiří</t>
  </si>
  <si>
    <t>ano</t>
  </si>
  <si>
    <t>Tomek, Ivan</t>
  </si>
  <si>
    <t>neinvestiční dotace</t>
  </si>
  <si>
    <t>2937/2019</t>
  </si>
  <si>
    <t>2938/2019</t>
  </si>
  <si>
    <t>SARKOFÁG PRO KRÁLOVNU - DISTRIBUCE</t>
  </si>
  <si>
    <t>Distribuce Jaroslav Kučera Zblízka</t>
  </si>
  <si>
    <t>K2 s.r.o.</t>
  </si>
  <si>
    <t>MasterFilm s.r.o.</t>
  </si>
  <si>
    <t>Škach, Vladislav</t>
  </si>
  <si>
    <t>Kot, Peter</t>
  </si>
  <si>
    <t>Andrle, Ivo</t>
  </si>
  <si>
    <t>70%</t>
  </si>
  <si>
    <t>75%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</si>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</sst>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4" fillId="2" borderId="10" xfId="1" applyFont="1" applyFill="1" applyBorder="1" applyAlignment="1" applyProtection="1">
      <alignment vertical="top" wrapText="1"/>
      <protection locked="0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9" fontId="4" fillId="2" borderId="0" xfId="2" applyFont="1" applyFill="1" applyAlignment="1">
      <alignment horizontal="left" vertical="top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top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center" vertical="top"/>
      <protection locked="0"/>
    </xf>
  </cellXfs>
  <cellStyles count="3">
    <cellStyle name="Normální" xfId="0" builtinId="0"/>
    <cellStyle name="Normální 2" xfId="1" xr:uid="{D0205606-F7D0-42BE-9930-B6A6780E32A9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9"/>
  <sheetViews>
    <sheetView tabSelected="1" zoomScale="78" zoomScaleNormal="78" workbookViewId="0">
      <selection activeCell="AN27" sqref="AN27"/>
    </sheetView>
  </sheetViews>
  <sheetFormatPr defaultColWidth="9.140625" defaultRowHeight="12.75" x14ac:dyDescent="0.25"/>
  <cols>
    <col min="1" max="1" width="11.7109375" style="2" customWidth="1"/>
    <col min="2" max="2" width="20.42578125" style="2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8.85546875" style="17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26" width="17.42578125" style="2" bestFit="1" customWidth="1"/>
    <col min="27" max="16384" width="9.140625" style="2"/>
  </cols>
  <sheetData>
    <row r="1" spans="1:91" ht="38.25" customHeight="1" x14ac:dyDescent="0.25">
      <c r="A1" s="1" t="s">
        <v>34</v>
      </c>
    </row>
    <row r="2" spans="1:91" ht="15" x14ac:dyDescent="0.25">
      <c r="A2" s="13" t="s">
        <v>44</v>
      </c>
      <c r="D2" s="4" t="s">
        <v>22</v>
      </c>
    </row>
    <row r="3" spans="1:91" ht="15" x14ac:dyDescent="0.25">
      <c r="A3" s="4" t="s">
        <v>33</v>
      </c>
      <c r="D3" s="2" t="s">
        <v>39</v>
      </c>
    </row>
    <row r="4" spans="1:91" ht="15" x14ac:dyDescent="0.25">
      <c r="A4" s="13" t="s">
        <v>45</v>
      </c>
      <c r="D4" s="2" t="s">
        <v>40</v>
      </c>
    </row>
    <row r="5" spans="1:91" x14ac:dyDescent="0.25">
      <c r="A5" s="13" t="s">
        <v>46</v>
      </c>
      <c r="D5" s="2" t="s">
        <v>41</v>
      </c>
    </row>
    <row r="6" spans="1:91" ht="15" x14ac:dyDescent="0.25">
      <c r="A6" s="13" t="s">
        <v>42</v>
      </c>
    </row>
    <row r="7" spans="1:91" x14ac:dyDescent="0.25">
      <c r="A7" s="4" t="s">
        <v>21</v>
      </c>
      <c r="D7" s="4" t="s">
        <v>23</v>
      </c>
    </row>
    <row r="8" spans="1:91" ht="15" x14ac:dyDescent="0.25">
      <c r="A8" s="14" t="s">
        <v>43</v>
      </c>
      <c r="D8" s="2" t="s">
        <v>35</v>
      </c>
      <c r="F8" s="2" t="s">
        <v>36</v>
      </c>
    </row>
    <row r="9" spans="1:91" ht="27" customHeight="1" x14ac:dyDescent="0.25">
      <c r="F9" s="20" t="s">
        <v>37</v>
      </c>
      <c r="G9" s="20"/>
      <c r="H9" s="20"/>
      <c r="I9" s="20"/>
      <c r="J9" s="20"/>
    </row>
    <row r="10" spans="1:91" ht="25.15" customHeight="1" x14ac:dyDescent="0.2">
      <c r="D10" s="21" t="s">
        <v>38</v>
      </c>
      <c r="E10" s="21"/>
      <c r="F10" s="21"/>
      <c r="G10" s="21"/>
      <c r="H10" s="21"/>
      <c r="I10" s="21"/>
      <c r="J10" s="21"/>
    </row>
    <row r="11" spans="1:91" x14ac:dyDescent="0.25">
      <c r="A11" s="4"/>
    </row>
    <row r="12" spans="1:91" ht="26.45" customHeight="1" x14ac:dyDescent="0.25">
      <c r="A12" s="26" t="s">
        <v>0</v>
      </c>
      <c r="B12" s="26" t="s">
        <v>1</v>
      </c>
      <c r="C12" s="26" t="s">
        <v>16</v>
      </c>
      <c r="D12" s="26" t="s">
        <v>13</v>
      </c>
      <c r="E12" s="31" t="s">
        <v>2</v>
      </c>
      <c r="F12" s="22" t="s">
        <v>29</v>
      </c>
      <c r="G12" s="23"/>
      <c r="H12" s="22" t="s">
        <v>30</v>
      </c>
      <c r="I12" s="23"/>
      <c r="J12" s="26" t="s">
        <v>31</v>
      </c>
      <c r="K12" s="26" t="s">
        <v>14</v>
      </c>
      <c r="L12" s="26" t="s">
        <v>15</v>
      </c>
      <c r="M12" s="26" t="s">
        <v>27</v>
      </c>
      <c r="N12" s="26" t="s">
        <v>28</v>
      </c>
      <c r="O12" s="26" t="s">
        <v>32</v>
      </c>
      <c r="P12" s="26" t="s">
        <v>3</v>
      </c>
      <c r="Q12" s="26" t="s">
        <v>4</v>
      </c>
      <c r="R12" s="26" t="s">
        <v>5</v>
      </c>
      <c r="S12" s="28" t="s">
        <v>6</v>
      </c>
      <c r="T12" s="26" t="s">
        <v>7</v>
      </c>
      <c r="U12" s="26" t="s">
        <v>8</v>
      </c>
      <c r="V12" s="26" t="s">
        <v>9</v>
      </c>
      <c r="W12" s="26" t="s">
        <v>10</v>
      </c>
      <c r="X12" s="26" t="s">
        <v>11</v>
      </c>
      <c r="Y12" s="26" t="s">
        <v>12</v>
      </c>
    </row>
    <row r="13" spans="1:91" ht="59.45" customHeight="1" x14ac:dyDescent="0.25">
      <c r="A13" s="30"/>
      <c r="B13" s="30"/>
      <c r="C13" s="30"/>
      <c r="D13" s="30"/>
      <c r="E13" s="32"/>
      <c r="F13" s="24"/>
      <c r="G13" s="25"/>
      <c r="H13" s="24"/>
      <c r="I13" s="25"/>
      <c r="J13" s="27"/>
      <c r="K13" s="27"/>
      <c r="L13" s="27"/>
      <c r="M13" s="27"/>
      <c r="N13" s="27"/>
      <c r="O13" s="27"/>
      <c r="P13" s="27"/>
      <c r="Q13" s="27"/>
      <c r="R13" s="27"/>
      <c r="S13" s="29"/>
      <c r="T13" s="27"/>
      <c r="U13" s="27"/>
      <c r="V13" s="27"/>
      <c r="W13" s="27"/>
      <c r="X13" s="27"/>
      <c r="Y13" s="27"/>
    </row>
    <row r="14" spans="1:91" ht="28.9" customHeight="1" x14ac:dyDescent="0.25">
      <c r="A14" s="27"/>
      <c r="B14" s="27"/>
      <c r="C14" s="27"/>
      <c r="D14" s="27"/>
      <c r="E14" s="33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  <c r="R14" s="6"/>
      <c r="S14" s="18"/>
      <c r="T14" s="7"/>
      <c r="U14" s="7"/>
      <c r="V14" s="7"/>
      <c r="W14" s="7"/>
      <c r="X14" s="7"/>
      <c r="Y14" s="6"/>
    </row>
    <row r="15" spans="1:91" s="8" customFormat="1" ht="12.75" customHeight="1" x14ac:dyDescent="0.2">
      <c r="A15" s="15" t="s">
        <v>47</v>
      </c>
      <c r="B15" s="15" t="s">
        <v>49</v>
      </c>
      <c r="C15" s="15" t="s">
        <v>48</v>
      </c>
      <c r="D15" s="16">
        <v>451500</v>
      </c>
      <c r="E15" s="16">
        <v>291500</v>
      </c>
      <c r="F15" s="15" t="s">
        <v>50</v>
      </c>
      <c r="G15" s="15" t="s">
        <v>51</v>
      </c>
      <c r="H15" s="15" t="s">
        <v>52</v>
      </c>
      <c r="I15" s="15" t="s">
        <v>51</v>
      </c>
      <c r="J15" s="9">
        <v>30</v>
      </c>
      <c r="K15" s="9">
        <v>10.333299999999999</v>
      </c>
      <c r="L15" s="9">
        <v>10.5</v>
      </c>
      <c r="M15" s="9">
        <v>5</v>
      </c>
      <c r="N15" s="9">
        <v>6</v>
      </c>
      <c r="O15" s="9">
        <v>8.1667000000000005</v>
      </c>
      <c r="P15" s="9">
        <v>3</v>
      </c>
      <c r="Q15" s="9">
        <v>73</v>
      </c>
      <c r="R15" s="10">
        <v>150000</v>
      </c>
      <c r="S15" s="19" t="s">
        <v>53</v>
      </c>
      <c r="T15" s="35" t="s">
        <v>51</v>
      </c>
      <c r="U15" s="36" t="s">
        <v>51</v>
      </c>
      <c r="V15" s="37">
        <v>0.65</v>
      </c>
      <c r="W15" s="36" t="s">
        <v>63</v>
      </c>
      <c r="X15" s="38">
        <v>43829</v>
      </c>
      <c r="Y15" s="38">
        <v>43829</v>
      </c>
      <c r="Z15" s="3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8" customFormat="1" ht="12.75" customHeight="1" x14ac:dyDescent="0.25">
      <c r="A16" s="15" t="s">
        <v>54</v>
      </c>
      <c r="B16" s="15" t="s">
        <v>58</v>
      </c>
      <c r="C16" s="15" t="s">
        <v>56</v>
      </c>
      <c r="D16" s="16">
        <v>1220000</v>
      </c>
      <c r="E16" s="16">
        <v>450000</v>
      </c>
      <c r="F16" s="15" t="s">
        <v>60</v>
      </c>
      <c r="G16" s="11" t="s">
        <v>51</v>
      </c>
      <c r="H16" s="15" t="s">
        <v>50</v>
      </c>
      <c r="I16" s="11" t="s">
        <v>51</v>
      </c>
      <c r="J16" s="9">
        <v>28.5</v>
      </c>
      <c r="K16" s="9">
        <v>11.166700000000001</v>
      </c>
      <c r="L16" s="9">
        <v>9.3332999999999995</v>
      </c>
      <c r="M16" s="9">
        <v>4.8333000000000004</v>
      </c>
      <c r="N16" s="9">
        <v>5.8333000000000004</v>
      </c>
      <c r="O16" s="9">
        <v>6.6666999999999996</v>
      </c>
      <c r="P16" s="9">
        <v>3.6667000000000001</v>
      </c>
      <c r="Q16" s="9">
        <v>70</v>
      </c>
      <c r="R16" s="10">
        <v>150000</v>
      </c>
      <c r="S16" s="19" t="s">
        <v>53</v>
      </c>
      <c r="T16" s="39" t="s">
        <v>51</v>
      </c>
      <c r="U16" s="36" t="s">
        <v>51</v>
      </c>
      <c r="V16" s="37">
        <v>0.7</v>
      </c>
      <c r="W16" s="36" t="s">
        <v>64</v>
      </c>
      <c r="X16" s="38">
        <v>43861</v>
      </c>
      <c r="Y16" s="38">
        <v>43861</v>
      </c>
      <c r="Z16" s="3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8" customFormat="1" ht="12.75" customHeight="1" x14ac:dyDescent="0.25">
      <c r="A17" s="15" t="s">
        <v>55</v>
      </c>
      <c r="B17" s="15" t="s">
        <v>59</v>
      </c>
      <c r="C17" s="15" t="s">
        <v>57</v>
      </c>
      <c r="D17" s="16">
        <v>340000</v>
      </c>
      <c r="E17" s="16">
        <v>200000</v>
      </c>
      <c r="F17" s="15" t="s">
        <v>61</v>
      </c>
      <c r="G17" s="11" t="s">
        <v>51</v>
      </c>
      <c r="H17" s="15" t="s">
        <v>62</v>
      </c>
      <c r="I17" s="11" t="s">
        <v>51</v>
      </c>
      <c r="J17" s="9">
        <v>30</v>
      </c>
      <c r="K17" s="9">
        <v>11.666700000000001</v>
      </c>
      <c r="L17" s="9">
        <v>11.666700000000001</v>
      </c>
      <c r="M17" s="9">
        <v>4.8333000000000004</v>
      </c>
      <c r="N17" s="9">
        <v>6.8333000000000004</v>
      </c>
      <c r="O17" s="9">
        <v>7</v>
      </c>
      <c r="P17" s="9">
        <v>3</v>
      </c>
      <c r="Q17" s="9">
        <v>75</v>
      </c>
      <c r="R17" s="10">
        <v>100000</v>
      </c>
      <c r="S17" s="19" t="s">
        <v>53</v>
      </c>
      <c r="T17" s="39" t="s">
        <v>51</v>
      </c>
      <c r="U17" s="36" t="s">
        <v>51</v>
      </c>
      <c r="V17" s="37">
        <v>0.89</v>
      </c>
      <c r="W17" s="36" t="s">
        <v>65</v>
      </c>
      <c r="X17" s="38">
        <v>43861</v>
      </c>
      <c r="Y17" s="38">
        <v>43861</v>
      </c>
      <c r="Z17" s="3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x14ac:dyDescent="0.25">
      <c r="D18" s="12">
        <f>SUM(D15:D17)</f>
        <v>2011500</v>
      </c>
      <c r="E18" s="12">
        <f>SUM(E15:E17)</f>
        <v>941500</v>
      </c>
      <c r="F18" s="12"/>
      <c r="R18" s="12">
        <f>SUM(R15:R17)</f>
        <v>400000</v>
      </c>
    </row>
    <row r="19" spans="1:91" x14ac:dyDescent="0.25">
      <c r="E19" s="12"/>
      <c r="F19" s="12"/>
      <c r="G19" s="12"/>
      <c r="H19" s="12"/>
      <c r="Q19" s="2" t="s">
        <v>17</v>
      </c>
      <c r="R19" s="12">
        <f>5200000-R18</f>
        <v>4800000</v>
      </c>
    </row>
  </sheetData>
  <sortState ref="A12:BU17">
    <sortCondition ref="A12"/>
  </sortState>
  <mergeCells count="25">
    <mergeCell ref="A12:A14"/>
    <mergeCell ref="B12:B14"/>
    <mergeCell ref="C12:C14"/>
    <mergeCell ref="D12:D14"/>
    <mergeCell ref="E12:E14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F9:J9"/>
    <mergeCell ref="D10:J10"/>
    <mergeCell ref="F12:G13"/>
    <mergeCell ref="H12:I13"/>
    <mergeCell ref="W12:W13"/>
    <mergeCell ref="U12:U13"/>
  </mergeCells>
  <dataValidations count="4">
    <dataValidation type="decimal" operator="lessThanOrEqual" allowBlank="1" showInputMessage="1" showErrorMessage="1" error="max. 40" sqref="J15:J17" xr:uid="{00000000-0002-0000-0000-000000000000}">
      <formula1>40</formula1>
    </dataValidation>
    <dataValidation type="decimal" operator="lessThanOrEqual" allowBlank="1" showInputMessage="1" showErrorMessage="1" error="max. 15" sqref="K15:L17" xr:uid="{00000000-0002-0000-0000-000001000000}">
      <formula1>15</formula1>
    </dataValidation>
    <dataValidation type="decimal" operator="lessThanOrEqual" allowBlank="1" showInputMessage="1" showErrorMessage="1" error="max. 5" sqref="P15:P17 M15:M17" xr:uid="{00000000-0002-0000-0000-000002000000}">
      <formula1>5</formula1>
    </dataValidation>
    <dataValidation type="decimal" operator="lessThanOrEqual" allowBlank="1" showInputMessage="1" showErrorMessage="1" error="max. 10" sqref="N15:O17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3755-81AF-49BC-BB78-28AD4B25A6A6}">
  <dimension ref="A1:CB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3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3" t="s">
        <v>45</v>
      </c>
      <c r="D4" s="2" t="s">
        <v>40</v>
      </c>
    </row>
    <row r="5" spans="1:80" x14ac:dyDescent="0.25">
      <c r="A5" s="13" t="s">
        <v>46</v>
      </c>
      <c r="D5" s="2" t="s">
        <v>41</v>
      </c>
    </row>
    <row r="6" spans="1:80" ht="15" x14ac:dyDescent="0.25">
      <c r="A6" s="13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4" t="s">
        <v>43</v>
      </c>
      <c r="D8" s="2" t="s">
        <v>35</v>
      </c>
      <c r="F8" s="2" t="s">
        <v>36</v>
      </c>
    </row>
    <row r="9" spans="1:80" ht="27" customHeight="1" x14ac:dyDescent="0.25">
      <c r="F9" s="20" t="s">
        <v>37</v>
      </c>
      <c r="G9" s="20"/>
      <c r="H9" s="20"/>
      <c r="I9" s="20"/>
      <c r="J9" s="20"/>
    </row>
    <row r="10" spans="1:80" ht="25.15" customHeight="1" x14ac:dyDescent="0.2">
      <c r="D10" s="21" t="s">
        <v>38</v>
      </c>
      <c r="E10" s="21"/>
      <c r="F10" s="21"/>
      <c r="G10" s="21"/>
      <c r="H10" s="21"/>
      <c r="I10" s="21"/>
      <c r="J10" s="21"/>
    </row>
    <row r="11" spans="1:80" x14ac:dyDescent="0.25">
      <c r="A11" s="4"/>
    </row>
    <row r="12" spans="1:80" ht="26.45" customHeight="1" x14ac:dyDescent="0.25">
      <c r="A12" s="26" t="s">
        <v>0</v>
      </c>
      <c r="B12" s="26" t="s">
        <v>1</v>
      </c>
      <c r="C12" s="26" t="s">
        <v>16</v>
      </c>
      <c r="D12" s="26" t="s">
        <v>13</v>
      </c>
      <c r="E12" s="31" t="s">
        <v>2</v>
      </c>
      <c r="F12" s="22" t="s">
        <v>29</v>
      </c>
      <c r="G12" s="23"/>
      <c r="H12" s="22" t="s">
        <v>30</v>
      </c>
      <c r="I12" s="23"/>
      <c r="J12" s="26" t="s">
        <v>31</v>
      </c>
      <c r="K12" s="26" t="s">
        <v>14</v>
      </c>
      <c r="L12" s="26" t="s">
        <v>15</v>
      </c>
      <c r="M12" s="26" t="s">
        <v>27</v>
      </c>
      <c r="N12" s="26" t="s">
        <v>28</v>
      </c>
      <c r="O12" s="26" t="s">
        <v>32</v>
      </c>
      <c r="P12" s="26" t="s">
        <v>3</v>
      </c>
      <c r="Q12" s="26" t="s">
        <v>4</v>
      </c>
    </row>
    <row r="13" spans="1:80" ht="59.45" customHeight="1" x14ac:dyDescent="0.25">
      <c r="A13" s="30"/>
      <c r="B13" s="30"/>
      <c r="C13" s="30"/>
      <c r="D13" s="30"/>
      <c r="E13" s="32"/>
      <c r="F13" s="24"/>
      <c r="G13" s="25"/>
      <c r="H13" s="24"/>
      <c r="I13" s="25"/>
      <c r="J13" s="27"/>
      <c r="K13" s="27"/>
      <c r="L13" s="27"/>
      <c r="M13" s="27"/>
      <c r="N13" s="27"/>
      <c r="O13" s="27"/>
      <c r="P13" s="27"/>
      <c r="Q13" s="27"/>
    </row>
    <row r="14" spans="1:80" ht="28.9" customHeight="1" x14ac:dyDescent="0.25">
      <c r="A14" s="27"/>
      <c r="B14" s="27"/>
      <c r="C14" s="27"/>
      <c r="D14" s="27"/>
      <c r="E14" s="33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8" customFormat="1" ht="12.75" customHeight="1" x14ac:dyDescent="0.25">
      <c r="A15" s="15" t="s">
        <v>47</v>
      </c>
      <c r="B15" s="15" t="s">
        <v>49</v>
      </c>
      <c r="C15" s="15" t="s">
        <v>48</v>
      </c>
      <c r="D15" s="16">
        <v>451500</v>
      </c>
      <c r="E15" s="16">
        <v>291500</v>
      </c>
      <c r="F15" s="15" t="s">
        <v>50</v>
      </c>
      <c r="G15" s="15" t="s">
        <v>51</v>
      </c>
      <c r="H15" s="15" t="s">
        <v>52</v>
      </c>
      <c r="I15" s="15" t="s">
        <v>51</v>
      </c>
      <c r="J15" s="9">
        <v>32</v>
      </c>
      <c r="K15" s="9">
        <v>11</v>
      </c>
      <c r="L15" s="9">
        <v>11</v>
      </c>
      <c r="M15" s="9">
        <v>5</v>
      </c>
      <c r="N15" s="9">
        <v>6</v>
      </c>
      <c r="O15" s="9">
        <v>9</v>
      </c>
      <c r="P15" s="9">
        <v>3</v>
      </c>
      <c r="Q15" s="9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15" t="s">
        <v>54</v>
      </c>
      <c r="B16" s="15" t="s">
        <v>58</v>
      </c>
      <c r="C16" s="15" t="s">
        <v>56</v>
      </c>
      <c r="D16" s="16">
        <v>1220000</v>
      </c>
      <c r="E16" s="16">
        <v>450000</v>
      </c>
      <c r="F16" s="15" t="s">
        <v>60</v>
      </c>
      <c r="G16" s="11" t="s">
        <v>51</v>
      </c>
      <c r="H16" s="15" t="s">
        <v>50</v>
      </c>
      <c r="I16" s="11" t="s">
        <v>51</v>
      </c>
      <c r="J16" s="9">
        <v>27</v>
      </c>
      <c r="K16" s="9">
        <v>11</v>
      </c>
      <c r="L16" s="9">
        <v>10</v>
      </c>
      <c r="M16" s="9">
        <v>5</v>
      </c>
      <c r="N16" s="9">
        <v>7</v>
      </c>
      <c r="O16" s="9">
        <v>7</v>
      </c>
      <c r="P16" s="9">
        <v>3</v>
      </c>
      <c r="Q16" s="9">
        <f t="shared" ref="Q16:Q17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15" t="s">
        <v>55</v>
      </c>
      <c r="B17" s="15" t="s">
        <v>59</v>
      </c>
      <c r="C17" s="15" t="s">
        <v>57</v>
      </c>
      <c r="D17" s="16">
        <v>340000</v>
      </c>
      <c r="E17" s="16">
        <v>200000</v>
      </c>
      <c r="F17" s="15" t="s">
        <v>61</v>
      </c>
      <c r="G17" s="11" t="s">
        <v>51</v>
      </c>
      <c r="H17" s="15" t="s">
        <v>62</v>
      </c>
      <c r="I17" s="11" t="s">
        <v>51</v>
      </c>
      <c r="J17" s="9">
        <v>29</v>
      </c>
      <c r="K17" s="9">
        <v>11</v>
      </c>
      <c r="L17" s="9">
        <v>11</v>
      </c>
      <c r="M17" s="9">
        <v>5</v>
      </c>
      <c r="N17" s="9">
        <v>8</v>
      </c>
      <c r="O17" s="9">
        <v>7</v>
      </c>
      <c r="P17" s="9">
        <v>3</v>
      </c>
      <c r="Q17" s="9">
        <f t="shared" si="0"/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D18" s="12">
        <f>SUM(D15:D17)</f>
        <v>2011500</v>
      </c>
      <c r="E18" s="12">
        <f>SUM(E15:E17)</f>
        <v>941500</v>
      </c>
      <c r="F18" s="12"/>
    </row>
    <row r="19" spans="1:80" x14ac:dyDescent="0.25">
      <c r="E19" s="12"/>
      <c r="F19" s="12"/>
      <c r="G19" s="12"/>
      <c r="H19" s="12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17" xr:uid="{E835B272-226F-42BF-AA8B-8A1AE93A8E17}">
      <formula1>10</formula1>
    </dataValidation>
    <dataValidation type="decimal" operator="lessThanOrEqual" allowBlank="1" showInputMessage="1" showErrorMessage="1" error="max. 5" sqref="P15:P17 M15:M17" xr:uid="{095AF482-FFEC-453E-93A7-4FE4CC55F580}">
      <formula1>5</formula1>
    </dataValidation>
    <dataValidation type="decimal" operator="lessThanOrEqual" allowBlank="1" showInputMessage="1" showErrorMessage="1" error="max. 15" sqref="K15:L17" xr:uid="{BB02D24E-B034-4DF9-8EB1-82ADD3C4491A}">
      <formula1>15</formula1>
    </dataValidation>
    <dataValidation type="decimal" operator="lessThanOrEqual" allowBlank="1" showInputMessage="1" showErrorMessage="1" error="max. 40" sqref="J15:J17" xr:uid="{A73FAB12-81C8-4B74-9820-A2AE00D92960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EDD1-5CA6-4009-8D19-259D78FEB170}">
  <dimension ref="A1:CB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3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3" t="s">
        <v>45</v>
      </c>
      <c r="D4" s="2" t="s">
        <v>40</v>
      </c>
    </row>
    <row r="5" spans="1:80" x14ac:dyDescent="0.25">
      <c r="A5" s="13" t="s">
        <v>46</v>
      </c>
      <c r="D5" s="2" t="s">
        <v>41</v>
      </c>
    </row>
    <row r="6" spans="1:80" ht="15" x14ac:dyDescent="0.25">
      <c r="A6" s="13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4" t="s">
        <v>43</v>
      </c>
      <c r="D8" s="2" t="s">
        <v>35</v>
      </c>
      <c r="F8" s="2" t="s">
        <v>36</v>
      </c>
    </row>
    <row r="9" spans="1:80" ht="27" customHeight="1" x14ac:dyDescent="0.25">
      <c r="F9" s="20" t="s">
        <v>37</v>
      </c>
      <c r="G9" s="20"/>
      <c r="H9" s="20"/>
      <c r="I9" s="20"/>
      <c r="J9" s="20"/>
    </row>
    <row r="10" spans="1:80" ht="25.15" customHeight="1" x14ac:dyDescent="0.2">
      <c r="D10" s="21" t="s">
        <v>38</v>
      </c>
      <c r="E10" s="21"/>
      <c r="F10" s="21"/>
      <c r="G10" s="21"/>
      <c r="H10" s="21"/>
      <c r="I10" s="21"/>
      <c r="J10" s="21"/>
    </row>
    <row r="11" spans="1:80" x14ac:dyDescent="0.25">
      <c r="A11" s="4"/>
    </row>
    <row r="12" spans="1:80" ht="26.45" customHeight="1" x14ac:dyDescent="0.25">
      <c r="A12" s="26" t="s">
        <v>0</v>
      </c>
      <c r="B12" s="26" t="s">
        <v>1</v>
      </c>
      <c r="C12" s="26" t="s">
        <v>16</v>
      </c>
      <c r="D12" s="26" t="s">
        <v>13</v>
      </c>
      <c r="E12" s="31" t="s">
        <v>2</v>
      </c>
      <c r="F12" s="22" t="s">
        <v>29</v>
      </c>
      <c r="G12" s="23"/>
      <c r="H12" s="22" t="s">
        <v>30</v>
      </c>
      <c r="I12" s="23"/>
      <c r="J12" s="26" t="s">
        <v>31</v>
      </c>
      <c r="K12" s="26" t="s">
        <v>14</v>
      </c>
      <c r="L12" s="26" t="s">
        <v>15</v>
      </c>
      <c r="M12" s="26" t="s">
        <v>27</v>
      </c>
      <c r="N12" s="26" t="s">
        <v>28</v>
      </c>
      <c r="O12" s="26" t="s">
        <v>32</v>
      </c>
      <c r="P12" s="26" t="s">
        <v>3</v>
      </c>
      <c r="Q12" s="26" t="s">
        <v>4</v>
      </c>
    </row>
    <row r="13" spans="1:80" ht="59.45" customHeight="1" x14ac:dyDescent="0.25">
      <c r="A13" s="30"/>
      <c r="B13" s="30"/>
      <c r="C13" s="30"/>
      <c r="D13" s="30"/>
      <c r="E13" s="32"/>
      <c r="F13" s="24"/>
      <c r="G13" s="25"/>
      <c r="H13" s="24"/>
      <c r="I13" s="25"/>
      <c r="J13" s="27"/>
      <c r="K13" s="27"/>
      <c r="L13" s="27"/>
      <c r="M13" s="27"/>
      <c r="N13" s="27"/>
      <c r="O13" s="27"/>
      <c r="P13" s="27"/>
      <c r="Q13" s="27"/>
    </row>
    <row r="14" spans="1:80" ht="28.9" customHeight="1" x14ac:dyDescent="0.25">
      <c r="A14" s="27"/>
      <c r="B14" s="27"/>
      <c r="C14" s="27"/>
      <c r="D14" s="27"/>
      <c r="E14" s="33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8" customFormat="1" ht="12.75" customHeight="1" x14ac:dyDescent="0.25">
      <c r="A15" s="15" t="s">
        <v>47</v>
      </c>
      <c r="B15" s="15" t="s">
        <v>49</v>
      </c>
      <c r="C15" s="15" t="s">
        <v>48</v>
      </c>
      <c r="D15" s="16">
        <v>451500</v>
      </c>
      <c r="E15" s="16">
        <v>291500</v>
      </c>
      <c r="F15" s="15" t="s">
        <v>50</v>
      </c>
      <c r="G15" s="15" t="s">
        <v>51</v>
      </c>
      <c r="H15" s="15" t="s">
        <v>52</v>
      </c>
      <c r="I15" s="15" t="s">
        <v>51</v>
      </c>
      <c r="J15" s="9">
        <v>30</v>
      </c>
      <c r="K15" s="9">
        <v>10</v>
      </c>
      <c r="L15" s="9">
        <v>10</v>
      </c>
      <c r="M15" s="9">
        <v>5</v>
      </c>
      <c r="N15" s="9">
        <v>6</v>
      </c>
      <c r="O15" s="9">
        <v>8</v>
      </c>
      <c r="P15" s="9">
        <v>3</v>
      </c>
      <c r="Q15" s="9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15" t="s">
        <v>54</v>
      </c>
      <c r="B16" s="15" t="s">
        <v>58</v>
      </c>
      <c r="C16" s="15" t="s">
        <v>56</v>
      </c>
      <c r="D16" s="16">
        <v>1220000</v>
      </c>
      <c r="E16" s="16">
        <v>450000</v>
      </c>
      <c r="F16" s="15" t="s">
        <v>60</v>
      </c>
      <c r="G16" s="11" t="s">
        <v>51</v>
      </c>
      <c r="H16" s="15" t="s">
        <v>50</v>
      </c>
      <c r="I16" s="11" t="s">
        <v>51</v>
      </c>
      <c r="J16" s="9">
        <v>30</v>
      </c>
      <c r="K16" s="9">
        <v>11</v>
      </c>
      <c r="L16" s="9">
        <v>8</v>
      </c>
      <c r="M16" s="9">
        <v>5</v>
      </c>
      <c r="N16" s="9">
        <v>6</v>
      </c>
      <c r="O16" s="9">
        <v>6</v>
      </c>
      <c r="P16" s="9">
        <v>4</v>
      </c>
      <c r="Q16" s="9">
        <f t="shared" ref="Q16:Q17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15" t="s">
        <v>55</v>
      </c>
      <c r="B17" s="15" t="s">
        <v>59</v>
      </c>
      <c r="C17" s="15" t="s">
        <v>57</v>
      </c>
      <c r="D17" s="16">
        <v>340000</v>
      </c>
      <c r="E17" s="16">
        <v>200000</v>
      </c>
      <c r="F17" s="15" t="s">
        <v>61</v>
      </c>
      <c r="G17" s="11" t="s">
        <v>51</v>
      </c>
      <c r="H17" s="15" t="s">
        <v>62</v>
      </c>
      <c r="I17" s="11" t="s">
        <v>51</v>
      </c>
      <c r="J17" s="9">
        <v>30</v>
      </c>
      <c r="K17" s="9">
        <v>12</v>
      </c>
      <c r="L17" s="9">
        <v>10</v>
      </c>
      <c r="M17" s="9">
        <v>5</v>
      </c>
      <c r="N17" s="9">
        <v>7</v>
      </c>
      <c r="O17" s="9">
        <v>7</v>
      </c>
      <c r="P17" s="9">
        <v>3</v>
      </c>
      <c r="Q17" s="9">
        <f t="shared" si="0"/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D18" s="12">
        <f>SUM(D15:D17)</f>
        <v>2011500</v>
      </c>
      <c r="E18" s="12">
        <f>SUM(E15:E17)</f>
        <v>941500</v>
      </c>
      <c r="F18" s="12"/>
    </row>
    <row r="19" spans="1:80" x14ac:dyDescent="0.25">
      <c r="E19" s="12"/>
      <c r="F19" s="12"/>
      <c r="G19" s="12"/>
      <c r="H19" s="12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17" xr:uid="{AC22B7B5-DB1E-43FC-9F65-23DA16C50C16}">
      <formula1>40</formula1>
    </dataValidation>
    <dataValidation type="decimal" operator="lessThanOrEqual" allowBlank="1" showInputMessage="1" showErrorMessage="1" error="max. 15" sqref="K15:L17" xr:uid="{8D7EDDE1-1358-4983-8CC4-31F2DD3687D6}">
      <formula1>15</formula1>
    </dataValidation>
    <dataValidation type="decimal" operator="lessThanOrEqual" allowBlank="1" showInputMessage="1" showErrorMessage="1" error="max. 5" sqref="P15:P17 M15:M17" xr:uid="{63831ABE-0139-487A-A712-9BEBD1FC4A2C}">
      <formula1>5</formula1>
    </dataValidation>
    <dataValidation type="decimal" operator="lessThanOrEqual" allowBlank="1" showInputMessage="1" showErrorMessage="1" error="max. 10" sqref="N15:O17" xr:uid="{4010C462-0DA5-4C0A-9E94-642A40C606A6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55EA-DAC2-48BD-8DA6-3715542A1415}">
  <dimension ref="A1:CB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3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3" t="s">
        <v>45</v>
      </c>
      <c r="D4" s="2" t="s">
        <v>40</v>
      </c>
    </row>
    <row r="5" spans="1:80" x14ac:dyDescent="0.25">
      <c r="A5" s="13" t="s">
        <v>46</v>
      </c>
      <c r="D5" s="2" t="s">
        <v>41</v>
      </c>
    </row>
    <row r="6" spans="1:80" ht="15" x14ac:dyDescent="0.25">
      <c r="A6" s="13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4" t="s">
        <v>43</v>
      </c>
      <c r="D8" s="2" t="s">
        <v>35</v>
      </c>
      <c r="F8" s="2" t="s">
        <v>36</v>
      </c>
    </row>
    <row r="9" spans="1:80" ht="27" customHeight="1" x14ac:dyDescent="0.25">
      <c r="F9" s="20" t="s">
        <v>37</v>
      </c>
      <c r="G9" s="20"/>
      <c r="H9" s="20"/>
      <c r="I9" s="20"/>
      <c r="J9" s="20"/>
    </row>
    <row r="10" spans="1:80" ht="25.15" customHeight="1" x14ac:dyDescent="0.2">
      <c r="D10" s="21" t="s">
        <v>38</v>
      </c>
      <c r="E10" s="21"/>
      <c r="F10" s="21"/>
      <c r="G10" s="21"/>
      <c r="H10" s="21"/>
      <c r="I10" s="21"/>
      <c r="J10" s="21"/>
    </row>
    <row r="11" spans="1:80" x14ac:dyDescent="0.25">
      <c r="A11" s="4"/>
    </row>
    <row r="12" spans="1:80" ht="26.45" customHeight="1" x14ac:dyDescent="0.25">
      <c r="A12" s="26" t="s">
        <v>0</v>
      </c>
      <c r="B12" s="26" t="s">
        <v>1</v>
      </c>
      <c r="C12" s="26" t="s">
        <v>16</v>
      </c>
      <c r="D12" s="26" t="s">
        <v>13</v>
      </c>
      <c r="E12" s="31" t="s">
        <v>2</v>
      </c>
      <c r="F12" s="22" t="s">
        <v>29</v>
      </c>
      <c r="G12" s="23"/>
      <c r="H12" s="22" t="s">
        <v>30</v>
      </c>
      <c r="I12" s="23"/>
      <c r="J12" s="26" t="s">
        <v>31</v>
      </c>
      <c r="K12" s="26" t="s">
        <v>14</v>
      </c>
      <c r="L12" s="26" t="s">
        <v>15</v>
      </c>
      <c r="M12" s="26" t="s">
        <v>27</v>
      </c>
      <c r="N12" s="26" t="s">
        <v>28</v>
      </c>
      <c r="O12" s="26" t="s">
        <v>32</v>
      </c>
      <c r="P12" s="26" t="s">
        <v>3</v>
      </c>
      <c r="Q12" s="26" t="s">
        <v>4</v>
      </c>
    </row>
    <row r="13" spans="1:80" ht="59.45" customHeight="1" x14ac:dyDescent="0.25">
      <c r="A13" s="30"/>
      <c r="B13" s="30"/>
      <c r="C13" s="30"/>
      <c r="D13" s="30"/>
      <c r="E13" s="32"/>
      <c r="F13" s="24"/>
      <c r="G13" s="25"/>
      <c r="H13" s="24"/>
      <c r="I13" s="25"/>
      <c r="J13" s="27"/>
      <c r="K13" s="27"/>
      <c r="L13" s="27"/>
      <c r="M13" s="27"/>
      <c r="N13" s="27"/>
      <c r="O13" s="27"/>
      <c r="P13" s="27"/>
      <c r="Q13" s="27"/>
    </row>
    <row r="14" spans="1:80" ht="28.9" customHeight="1" x14ac:dyDescent="0.25">
      <c r="A14" s="27"/>
      <c r="B14" s="27"/>
      <c r="C14" s="27"/>
      <c r="D14" s="27"/>
      <c r="E14" s="33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8" customFormat="1" ht="12.75" customHeight="1" x14ac:dyDescent="0.25">
      <c r="A15" s="15" t="s">
        <v>47</v>
      </c>
      <c r="B15" s="15" t="s">
        <v>49</v>
      </c>
      <c r="C15" s="15" t="s">
        <v>48</v>
      </c>
      <c r="D15" s="16">
        <v>451500</v>
      </c>
      <c r="E15" s="16">
        <v>291500</v>
      </c>
      <c r="F15" s="15" t="s">
        <v>50</v>
      </c>
      <c r="G15" s="15" t="s">
        <v>51</v>
      </c>
      <c r="H15" s="15" t="s">
        <v>52</v>
      </c>
      <c r="I15" s="15" t="s">
        <v>51</v>
      </c>
      <c r="J15" s="9">
        <v>30</v>
      </c>
      <c r="K15" s="9">
        <v>10</v>
      </c>
      <c r="L15" s="9">
        <v>10</v>
      </c>
      <c r="M15" s="9">
        <v>5</v>
      </c>
      <c r="N15" s="9">
        <v>5</v>
      </c>
      <c r="O15" s="9">
        <v>8</v>
      </c>
      <c r="P15" s="9">
        <v>3</v>
      </c>
      <c r="Q15" s="9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15" t="s">
        <v>54</v>
      </c>
      <c r="B16" s="15" t="s">
        <v>58</v>
      </c>
      <c r="C16" s="15" t="s">
        <v>56</v>
      </c>
      <c r="D16" s="16">
        <v>1220000</v>
      </c>
      <c r="E16" s="16">
        <v>450000</v>
      </c>
      <c r="F16" s="15" t="s">
        <v>60</v>
      </c>
      <c r="G16" s="11" t="s">
        <v>51</v>
      </c>
      <c r="H16" s="15" t="s">
        <v>50</v>
      </c>
      <c r="I16" s="11" t="s">
        <v>51</v>
      </c>
      <c r="J16" s="9">
        <v>29</v>
      </c>
      <c r="K16" s="9">
        <v>11</v>
      </c>
      <c r="L16" s="9">
        <v>8</v>
      </c>
      <c r="M16" s="9">
        <v>5</v>
      </c>
      <c r="N16" s="9">
        <v>6</v>
      </c>
      <c r="O16" s="9">
        <v>7</v>
      </c>
      <c r="P16" s="9">
        <v>4</v>
      </c>
      <c r="Q16" s="9">
        <f t="shared" ref="Q16:Q17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15" t="s">
        <v>55</v>
      </c>
      <c r="B17" s="15" t="s">
        <v>59</v>
      </c>
      <c r="C17" s="15" t="s">
        <v>57</v>
      </c>
      <c r="D17" s="16">
        <v>340000</v>
      </c>
      <c r="E17" s="16">
        <v>200000</v>
      </c>
      <c r="F17" s="15" t="s">
        <v>61</v>
      </c>
      <c r="G17" s="11" t="s">
        <v>51</v>
      </c>
      <c r="H17" s="15" t="s">
        <v>62</v>
      </c>
      <c r="I17" s="11" t="s">
        <v>51</v>
      </c>
      <c r="J17" s="9">
        <v>30</v>
      </c>
      <c r="K17" s="9">
        <v>12</v>
      </c>
      <c r="L17" s="9">
        <v>12</v>
      </c>
      <c r="M17" s="9">
        <v>4</v>
      </c>
      <c r="N17" s="9">
        <v>7</v>
      </c>
      <c r="O17" s="9">
        <v>7</v>
      </c>
      <c r="P17" s="9">
        <v>3</v>
      </c>
      <c r="Q17" s="9">
        <f t="shared" si="0"/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D18" s="12">
        <f>SUM(D15:D17)</f>
        <v>2011500</v>
      </c>
      <c r="E18" s="12">
        <f>SUM(E15:E17)</f>
        <v>941500</v>
      </c>
      <c r="F18" s="12"/>
    </row>
    <row r="19" spans="1:80" x14ac:dyDescent="0.25">
      <c r="E19" s="12"/>
      <c r="F19" s="12"/>
      <c r="G19" s="12"/>
      <c r="H19" s="12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17" xr:uid="{A38788CC-DB00-43A3-B7B3-1655D2D6613B}">
      <formula1>40</formula1>
    </dataValidation>
    <dataValidation type="decimal" operator="lessThanOrEqual" allowBlank="1" showInputMessage="1" showErrorMessage="1" error="max. 15" sqref="K15:L17" xr:uid="{7031C99E-0C5E-4BD6-AD0A-6C4BB342B256}">
      <formula1>15</formula1>
    </dataValidation>
    <dataValidation type="decimal" operator="lessThanOrEqual" allowBlank="1" showInputMessage="1" showErrorMessage="1" error="max. 5" sqref="P15:P17 M15:M17" xr:uid="{5112BCC0-D4E2-49F8-90E8-8FBCD15090F5}">
      <formula1>5</formula1>
    </dataValidation>
    <dataValidation type="decimal" operator="lessThanOrEqual" allowBlank="1" showInputMessage="1" showErrorMessage="1" error="max. 10" sqref="N15:O17" xr:uid="{726590C1-BC2C-4FA8-B6E4-F6E1B716116F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615D-84BB-470A-887E-D0C03EA0E4C3}">
  <dimension ref="A1:CB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3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3" t="s">
        <v>45</v>
      </c>
      <c r="D4" s="2" t="s">
        <v>40</v>
      </c>
    </row>
    <row r="5" spans="1:80" x14ac:dyDescent="0.25">
      <c r="A5" s="13" t="s">
        <v>46</v>
      </c>
      <c r="D5" s="2" t="s">
        <v>41</v>
      </c>
    </row>
    <row r="6" spans="1:80" ht="15" x14ac:dyDescent="0.25">
      <c r="A6" s="13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4" t="s">
        <v>43</v>
      </c>
      <c r="D8" s="2" t="s">
        <v>35</v>
      </c>
      <c r="F8" s="2" t="s">
        <v>36</v>
      </c>
    </row>
    <row r="9" spans="1:80" ht="27" customHeight="1" x14ac:dyDescent="0.25">
      <c r="F9" s="20" t="s">
        <v>37</v>
      </c>
      <c r="G9" s="20"/>
      <c r="H9" s="20"/>
      <c r="I9" s="20"/>
      <c r="J9" s="20"/>
    </row>
    <row r="10" spans="1:80" ht="25.15" customHeight="1" x14ac:dyDescent="0.2">
      <c r="D10" s="21" t="s">
        <v>38</v>
      </c>
      <c r="E10" s="21"/>
      <c r="F10" s="21"/>
      <c r="G10" s="21"/>
      <c r="H10" s="21"/>
      <c r="I10" s="21"/>
      <c r="J10" s="21"/>
    </row>
    <row r="11" spans="1:80" x14ac:dyDescent="0.25">
      <c r="A11" s="4"/>
    </row>
    <row r="12" spans="1:80" ht="26.45" customHeight="1" x14ac:dyDescent="0.25">
      <c r="A12" s="26" t="s">
        <v>0</v>
      </c>
      <c r="B12" s="26" t="s">
        <v>1</v>
      </c>
      <c r="C12" s="26" t="s">
        <v>16</v>
      </c>
      <c r="D12" s="26" t="s">
        <v>13</v>
      </c>
      <c r="E12" s="31" t="s">
        <v>2</v>
      </c>
      <c r="F12" s="22" t="s">
        <v>29</v>
      </c>
      <c r="G12" s="23"/>
      <c r="H12" s="22" t="s">
        <v>30</v>
      </c>
      <c r="I12" s="23"/>
      <c r="J12" s="26" t="s">
        <v>31</v>
      </c>
      <c r="K12" s="26" t="s">
        <v>14</v>
      </c>
      <c r="L12" s="26" t="s">
        <v>15</v>
      </c>
      <c r="M12" s="26" t="s">
        <v>27</v>
      </c>
      <c r="N12" s="26" t="s">
        <v>28</v>
      </c>
      <c r="O12" s="26" t="s">
        <v>32</v>
      </c>
      <c r="P12" s="26" t="s">
        <v>3</v>
      </c>
      <c r="Q12" s="26" t="s">
        <v>4</v>
      </c>
    </row>
    <row r="13" spans="1:80" ht="59.45" customHeight="1" x14ac:dyDescent="0.25">
      <c r="A13" s="30"/>
      <c r="B13" s="30"/>
      <c r="C13" s="30"/>
      <c r="D13" s="30"/>
      <c r="E13" s="32"/>
      <c r="F13" s="24"/>
      <c r="G13" s="25"/>
      <c r="H13" s="24"/>
      <c r="I13" s="25"/>
      <c r="J13" s="27"/>
      <c r="K13" s="27"/>
      <c r="L13" s="27"/>
      <c r="M13" s="27"/>
      <c r="N13" s="27"/>
      <c r="O13" s="27"/>
      <c r="P13" s="27"/>
      <c r="Q13" s="27"/>
    </row>
    <row r="14" spans="1:80" ht="28.9" customHeight="1" x14ac:dyDescent="0.25">
      <c r="A14" s="27"/>
      <c r="B14" s="27"/>
      <c r="C14" s="27"/>
      <c r="D14" s="27"/>
      <c r="E14" s="33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8" customFormat="1" ht="12.75" customHeight="1" x14ac:dyDescent="0.25">
      <c r="A15" s="15" t="s">
        <v>47</v>
      </c>
      <c r="B15" s="15" t="s">
        <v>49</v>
      </c>
      <c r="C15" s="15" t="s">
        <v>48</v>
      </c>
      <c r="D15" s="16">
        <v>451500</v>
      </c>
      <c r="E15" s="16">
        <v>291500</v>
      </c>
      <c r="F15" s="15" t="s">
        <v>50</v>
      </c>
      <c r="G15" s="15" t="s">
        <v>51</v>
      </c>
      <c r="H15" s="15" t="s">
        <v>52</v>
      </c>
      <c r="I15" s="15" t="s">
        <v>51</v>
      </c>
      <c r="J15" s="9">
        <v>29</v>
      </c>
      <c r="K15" s="9">
        <v>11</v>
      </c>
      <c r="L15" s="9">
        <v>12</v>
      </c>
      <c r="M15" s="9">
        <v>5</v>
      </c>
      <c r="N15" s="9">
        <v>7</v>
      </c>
      <c r="O15" s="9">
        <v>8</v>
      </c>
      <c r="P15" s="9">
        <v>3</v>
      </c>
      <c r="Q15" s="9">
        <f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15" t="s">
        <v>54</v>
      </c>
      <c r="B16" s="15" t="s">
        <v>58</v>
      </c>
      <c r="C16" s="15" t="s">
        <v>56</v>
      </c>
      <c r="D16" s="16">
        <v>1220000</v>
      </c>
      <c r="E16" s="16">
        <v>450000</v>
      </c>
      <c r="F16" s="15" t="s">
        <v>60</v>
      </c>
      <c r="G16" s="11" t="s">
        <v>51</v>
      </c>
      <c r="H16" s="15" t="s">
        <v>50</v>
      </c>
      <c r="I16" s="11" t="s">
        <v>51</v>
      </c>
      <c r="J16" s="9">
        <v>28</v>
      </c>
      <c r="K16" s="9">
        <v>9</v>
      </c>
      <c r="L16" s="9">
        <v>12</v>
      </c>
      <c r="M16" s="9">
        <v>5</v>
      </c>
      <c r="N16" s="9">
        <v>6</v>
      </c>
      <c r="O16" s="9">
        <v>7</v>
      </c>
      <c r="P16" s="9">
        <v>3</v>
      </c>
      <c r="Q16" s="9">
        <f t="shared" ref="Q16:Q17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15" t="s">
        <v>55</v>
      </c>
      <c r="B17" s="15" t="s">
        <v>59</v>
      </c>
      <c r="C17" s="15" t="s">
        <v>57</v>
      </c>
      <c r="D17" s="16">
        <v>340000</v>
      </c>
      <c r="E17" s="16">
        <v>200000</v>
      </c>
      <c r="F17" s="15" t="s">
        <v>61</v>
      </c>
      <c r="G17" s="11" t="s">
        <v>51</v>
      </c>
      <c r="H17" s="15" t="s">
        <v>62</v>
      </c>
      <c r="I17" s="11" t="s">
        <v>51</v>
      </c>
      <c r="J17" s="9">
        <v>28</v>
      </c>
      <c r="K17" s="9">
        <v>11</v>
      </c>
      <c r="L17" s="9">
        <v>13</v>
      </c>
      <c r="M17" s="9">
        <v>5</v>
      </c>
      <c r="N17" s="9">
        <v>6</v>
      </c>
      <c r="O17" s="9">
        <v>7</v>
      </c>
      <c r="P17" s="9">
        <v>3</v>
      </c>
      <c r="Q17" s="9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D18" s="12">
        <f>SUM(D15:D17)</f>
        <v>2011500</v>
      </c>
      <c r="E18" s="12">
        <f>SUM(E15:E17)</f>
        <v>941500</v>
      </c>
      <c r="F18" s="12"/>
    </row>
    <row r="19" spans="1:80" x14ac:dyDescent="0.25">
      <c r="E19" s="12"/>
      <c r="F19" s="12"/>
      <c r="G19" s="12"/>
      <c r="H19" s="12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17" xr:uid="{54959531-4099-4D10-B064-A8F010FD5015}">
      <formula1>40</formula1>
    </dataValidation>
    <dataValidation type="decimal" operator="lessThanOrEqual" allowBlank="1" showInputMessage="1" showErrorMessage="1" error="max. 15" sqref="K15:L17" xr:uid="{AE2165FC-DF80-416E-8FBB-3F90D1888D37}">
      <formula1>15</formula1>
    </dataValidation>
    <dataValidation type="decimal" operator="lessThanOrEqual" allowBlank="1" showInputMessage="1" showErrorMessage="1" error="max. 5" sqref="P15:P17 M15:M17" xr:uid="{6374E368-E48D-4068-A17B-6B0BB3C6405B}">
      <formula1>5</formula1>
    </dataValidation>
    <dataValidation type="decimal" operator="lessThanOrEqual" allowBlank="1" showInputMessage="1" showErrorMessage="1" error="max. 10" sqref="N15:O17" xr:uid="{7271CA32-796B-4FF0-925A-7DF1A682080B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66C5-AEA9-459C-9E3B-6DD27884C14E}">
  <dimension ref="A1:CB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3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3" t="s">
        <v>45</v>
      </c>
      <c r="D4" s="2" t="s">
        <v>40</v>
      </c>
    </row>
    <row r="5" spans="1:80" x14ac:dyDescent="0.25">
      <c r="A5" s="13" t="s">
        <v>46</v>
      </c>
      <c r="D5" s="2" t="s">
        <v>41</v>
      </c>
    </row>
    <row r="6" spans="1:80" ht="15" x14ac:dyDescent="0.25">
      <c r="A6" s="13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4" t="s">
        <v>43</v>
      </c>
      <c r="D8" s="2" t="s">
        <v>35</v>
      </c>
      <c r="F8" s="2" t="s">
        <v>36</v>
      </c>
    </row>
    <row r="9" spans="1:80" ht="27" customHeight="1" x14ac:dyDescent="0.25">
      <c r="F9" s="20" t="s">
        <v>37</v>
      </c>
      <c r="G9" s="20"/>
      <c r="H9" s="20"/>
      <c r="I9" s="20"/>
      <c r="J9" s="20"/>
    </row>
    <row r="10" spans="1:80" ht="25.15" customHeight="1" x14ac:dyDescent="0.2">
      <c r="D10" s="21" t="s">
        <v>38</v>
      </c>
      <c r="E10" s="21"/>
      <c r="F10" s="21"/>
      <c r="G10" s="21"/>
      <c r="H10" s="21"/>
      <c r="I10" s="21"/>
      <c r="J10" s="21"/>
    </row>
    <row r="11" spans="1:80" x14ac:dyDescent="0.25">
      <c r="A11" s="4"/>
    </row>
    <row r="12" spans="1:80" ht="26.45" customHeight="1" x14ac:dyDescent="0.25">
      <c r="A12" s="26" t="s">
        <v>0</v>
      </c>
      <c r="B12" s="26" t="s">
        <v>1</v>
      </c>
      <c r="C12" s="26" t="s">
        <v>16</v>
      </c>
      <c r="D12" s="26" t="s">
        <v>13</v>
      </c>
      <c r="E12" s="31" t="s">
        <v>2</v>
      </c>
      <c r="F12" s="22" t="s">
        <v>29</v>
      </c>
      <c r="G12" s="23"/>
      <c r="H12" s="22" t="s">
        <v>30</v>
      </c>
      <c r="I12" s="23"/>
      <c r="J12" s="26" t="s">
        <v>31</v>
      </c>
      <c r="K12" s="26" t="s">
        <v>14</v>
      </c>
      <c r="L12" s="26" t="s">
        <v>15</v>
      </c>
      <c r="M12" s="26" t="s">
        <v>27</v>
      </c>
      <c r="N12" s="26" t="s">
        <v>28</v>
      </c>
      <c r="O12" s="26" t="s">
        <v>32</v>
      </c>
      <c r="P12" s="26" t="s">
        <v>3</v>
      </c>
      <c r="Q12" s="26" t="s">
        <v>4</v>
      </c>
    </row>
    <row r="13" spans="1:80" ht="59.45" customHeight="1" x14ac:dyDescent="0.25">
      <c r="A13" s="30"/>
      <c r="B13" s="30"/>
      <c r="C13" s="30"/>
      <c r="D13" s="30"/>
      <c r="E13" s="32"/>
      <c r="F13" s="24"/>
      <c r="G13" s="25"/>
      <c r="H13" s="24"/>
      <c r="I13" s="25"/>
      <c r="J13" s="27"/>
      <c r="K13" s="27"/>
      <c r="L13" s="27"/>
      <c r="M13" s="27"/>
      <c r="N13" s="27"/>
      <c r="O13" s="27"/>
      <c r="P13" s="27"/>
      <c r="Q13" s="27"/>
    </row>
    <row r="14" spans="1:80" ht="28.9" customHeight="1" x14ac:dyDescent="0.25">
      <c r="A14" s="27"/>
      <c r="B14" s="27"/>
      <c r="C14" s="27"/>
      <c r="D14" s="27"/>
      <c r="E14" s="33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8" customFormat="1" ht="12.75" customHeight="1" x14ac:dyDescent="0.25">
      <c r="A15" s="15" t="s">
        <v>47</v>
      </c>
      <c r="B15" s="15" t="s">
        <v>49</v>
      </c>
      <c r="C15" s="15" t="s">
        <v>48</v>
      </c>
      <c r="D15" s="16">
        <v>451500</v>
      </c>
      <c r="E15" s="16">
        <v>291500</v>
      </c>
      <c r="F15" s="15" t="s">
        <v>50</v>
      </c>
      <c r="G15" s="15" t="s">
        <v>51</v>
      </c>
      <c r="H15" s="15" t="s">
        <v>52</v>
      </c>
      <c r="I15" s="15" t="s">
        <v>51</v>
      </c>
      <c r="J15" s="9">
        <v>30</v>
      </c>
      <c r="K15" s="9">
        <v>10</v>
      </c>
      <c r="L15" s="9">
        <v>10</v>
      </c>
      <c r="M15" s="9">
        <v>5</v>
      </c>
      <c r="N15" s="9">
        <v>6</v>
      </c>
      <c r="O15" s="9">
        <v>8</v>
      </c>
      <c r="P15" s="9">
        <v>3</v>
      </c>
      <c r="Q15" s="9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15" t="s">
        <v>54</v>
      </c>
      <c r="B16" s="15" t="s">
        <v>58</v>
      </c>
      <c r="C16" s="15" t="s">
        <v>56</v>
      </c>
      <c r="D16" s="16">
        <v>1220000</v>
      </c>
      <c r="E16" s="16">
        <v>450000</v>
      </c>
      <c r="F16" s="15" t="s">
        <v>60</v>
      </c>
      <c r="G16" s="11" t="s">
        <v>51</v>
      </c>
      <c r="H16" s="15" t="s">
        <v>50</v>
      </c>
      <c r="I16" s="11" t="s">
        <v>51</v>
      </c>
      <c r="J16" s="9">
        <v>27</v>
      </c>
      <c r="K16" s="9">
        <v>13</v>
      </c>
      <c r="L16" s="9">
        <v>9</v>
      </c>
      <c r="M16" s="9">
        <v>5</v>
      </c>
      <c r="N16" s="9">
        <v>6</v>
      </c>
      <c r="O16" s="9">
        <v>6</v>
      </c>
      <c r="P16" s="9">
        <v>4</v>
      </c>
      <c r="Q16" s="9">
        <f t="shared" ref="Q16:Q17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15" t="s">
        <v>55</v>
      </c>
      <c r="B17" s="15" t="s">
        <v>59</v>
      </c>
      <c r="C17" s="15" t="s">
        <v>57</v>
      </c>
      <c r="D17" s="16">
        <v>340000</v>
      </c>
      <c r="E17" s="16">
        <v>200000</v>
      </c>
      <c r="F17" s="15" t="s">
        <v>61</v>
      </c>
      <c r="G17" s="11" t="s">
        <v>51</v>
      </c>
      <c r="H17" s="15" t="s">
        <v>62</v>
      </c>
      <c r="I17" s="11" t="s">
        <v>51</v>
      </c>
      <c r="J17" s="9">
        <v>33</v>
      </c>
      <c r="K17" s="9">
        <v>12</v>
      </c>
      <c r="L17" s="9">
        <v>14</v>
      </c>
      <c r="M17" s="9">
        <v>5</v>
      </c>
      <c r="N17" s="9">
        <v>7</v>
      </c>
      <c r="O17" s="9">
        <v>7</v>
      </c>
      <c r="P17" s="9">
        <v>3</v>
      </c>
      <c r="Q17" s="9">
        <f t="shared" si="0"/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D18" s="12">
        <f>SUM(D15:D17)</f>
        <v>2011500</v>
      </c>
      <c r="E18" s="12">
        <f>SUM(E15:E17)</f>
        <v>941500</v>
      </c>
      <c r="F18" s="12"/>
    </row>
    <row r="19" spans="1:80" x14ac:dyDescent="0.25">
      <c r="E19" s="12"/>
      <c r="F19" s="12"/>
      <c r="G19" s="12"/>
      <c r="H19" s="12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17" xr:uid="{BC52608A-A5E6-4ECD-8E99-C2C45BB3B88C}">
      <formula1>40</formula1>
    </dataValidation>
    <dataValidation type="decimal" operator="lessThanOrEqual" allowBlank="1" showInputMessage="1" showErrorMessage="1" error="max. 15" sqref="K15:L17" xr:uid="{D107559A-2BC8-4F02-9F27-D653AA8F805D}">
      <formula1>15</formula1>
    </dataValidation>
    <dataValidation type="decimal" operator="lessThanOrEqual" allowBlank="1" showInputMessage="1" showErrorMessage="1" error="max. 5" sqref="P15:P17 M15:M17" xr:uid="{3D83AB59-BB1D-4F89-91C8-472B07A3E81A}">
      <formula1>5</formula1>
    </dataValidation>
    <dataValidation type="decimal" operator="lessThanOrEqual" allowBlank="1" showInputMessage="1" showErrorMessage="1" error="max. 10" sqref="N15:O17" xr:uid="{61910C1D-364D-4506-A0DB-7BE1158F36E8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83E0-A851-42B4-87FA-7619D4035C5B}">
  <dimension ref="A1:CB19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3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3" t="s">
        <v>45</v>
      </c>
      <c r="D4" s="2" t="s">
        <v>40</v>
      </c>
    </row>
    <row r="5" spans="1:80" x14ac:dyDescent="0.25">
      <c r="A5" s="13" t="s">
        <v>46</v>
      </c>
      <c r="D5" s="2" t="s">
        <v>41</v>
      </c>
    </row>
    <row r="6" spans="1:80" ht="15" x14ac:dyDescent="0.25">
      <c r="A6" s="13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4" t="s">
        <v>43</v>
      </c>
      <c r="D8" s="2" t="s">
        <v>35</v>
      </c>
      <c r="F8" s="2" t="s">
        <v>36</v>
      </c>
    </row>
    <row r="9" spans="1:80" ht="27" customHeight="1" x14ac:dyDescent="0.25">
      <c r="F9" s="20" t="s">
        <v>37</v>
      </c>
      <c r="G9" s="20"/>
      <c r="H9" s="20"/>
      <c r="I9" s="20"/>
      <c r="J9" s="20"/>
    </row>
    <row r="10" spans="1:80" ht="25.15" customHeight="1" x14ac:dyDescent="0.2">
      <c r="D10" s="21" t="s">
        <v>38</v>
      </c>
      <c r="E10" s="21"/>
      <c r="F10" s="21"/>
      <c r="G10" s="21"/>
      <c r="H10" s="21"/>
      <c r="I10" s="21"/>
      <c r="J10" s="21"/>
    </row>
    <row r="11" spans="1:80" x14ac:dyDescent="0.25">
      <c r="A11" s="4"/>
    </row>
    <row r="12" spans="1:80" ht="26.45" customHeight="1" x14ac:dyDescent="0.25">
      <c r="A12" s="26" t="s">
        <v>0</v>
      </c>
      <c r="B12" s="26" t="s">
        <v>1</v>
      </c>
      <c r="C12" s="26" t="s">
        <v>16</v>
      </c>
      <c r="D12" s="26" t="s">
        <v>13</v>
      </c>
      <c r="E12" s="31" t="s">
        <v>2</v>
      </c>
      <c r="F12" s="22" t="s">
        <v>29</v>
      </c>
      <c r="G12" s="23"/>
      <c r="H12" s="22" t="s">
        <v>30</v>
      </c>
      <c r="I12" s="23"/>
      <c r="J12" s="26" t="s">
        <v>31</v>
      </c>
      <c r="K12" s="26" t="s">
        <v>14</v>
      </c>
      <c r="L12" s="26" t="s">
        <v>15</v>
      </c>
      <c r="M12" s="26" t="s">
        <v>27</v>
      </c>
      <c r="N12" s="26" t="s">
        <v>28</v>
      </c>
      <c r="O12" s="26" t="s">
        <v>32</v>
      </c>
      <c r="P12" s="26" t="s">
        <v>3</v>
      </c>
      <c r="Q12" s="26" t="s">
        <v>4</v>
      </c>
    </row>
    <row r="13" spans="1:80" ht="59.45" customHeight="1" x14ac:dyDescent="0.25">
      <c r="A13" s="30"/>
      <c r="B13" s="30"/>
      <c r="C13" s="30"/>
      <c r="D13" s="30"/>
      <c r="E13" s="32"/>
      <c r="F13" s="24"/>
      <c r="G13" s="25"/>
      <c r="H13" s="24"/>
      <c r="I13" s="25"/>
      <c r="J13" s="27"/>
      <c r="K13" s="27"/>
      <c r="L13" s="27"/>
      <c r="M13" s="27"/>
      <c r="N13" s="27"/>
      <c r="O13" s="27"/>
      <c r="P13" s="27"/>
      <c r="Q13" s="27"/>
    </row>
    <row r="14" spans="1:80" ht="28.9" customHeight="1" x14ac:dyDescent="0.25">
      <c r="A14" s="27"/>
      <c r="B14" s="27"/>
      <c r="C14" s="27"/>
      <c r="D14" s="27"/>
      <c r="E14" s="33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8" customFormat="1" ht="12.75" customHeight="1" x14ac:dyDescent="0.25">
      <c r="A15" s="15" t="s">
        <v>47</v>
      </c>
      <c r="B15" s="15" t="s">
        <v>49</v>
      </c>
      <c r="C15" s="15" t="s">
        <v>48</v>
      </c>
      <c r="D15" s="16">
        <v>451500</v>
      </c>
      <c r="E15" s="16">
        <v>291500</v>
      </c>
      <c r="F15" s="15" t="s">
        <v>50</v>
      </c>
      <c r="G15" s="15" t="s">
        <v>51</v>
      </c>
      <c r="H15" s="15" t="s">
        <v>52</v>
      </c>
      <c r="I15" s="15" t="s">
        <v>51</v>
      </c>
      <c r="J15" s="9">
        <v>29</v>
      </c>
      <c r="K15" s="9">
        <v>10</v>
      </c>
      <c r="L15" s="9">
        <v>10</v>
      </c>
      <c r="M15" s="9">
        <v>5</v>
      </c>
      <c r="N15" s="9">
        <v>6</v>
      </c>
      <c r="O15" s="9">
        <v>8</v>
      </c>
      <c r="P15" s="9">
        <v>3</v>
      </c>
      <c r="Q15" s="9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15" t="s">
        <v>54</v>
      </c>
      <c r="B16" s="15" t="s">
        <v>58</v>
      </c>
      <c r="C16" s="15" t="s">
        <v>56</v>
      </c>
      <c r="D16" s="16">
        <v>1220000</v>
      </c>
      <c r="E16" s="16">
        <v>450000</v>
      </c>
      <c r="F16" s="15" t="s">
        <v>60</v>
      </c>
      <c r="G16" s="11" t="s">
        <v>51</v>
      </c>
      <c r="H16" s="15" t="s">
        <v>50</v>
      </c>
      <c r="I16" s="11" t="s">
        <v>51</v>
      </c>
      <c r="J16" s="9">
        <v>30</v>
      </c>
      <c r="K16" s="9">
        <v>12</v>
      </c>
      <c r="L16" s="9">
        <v>9</v>
      </c>
      <c r="M16" s="9">
        <v>4</v>
      </c>
      <c r="N16" s="9">
        <v>4</v>
      </c>
      <c r="O16" s="9">
        <v>7</v>
      </c>
      <c r="P16" s="9">
        <v>4</v>
      </c>
      <c r="Q16" s="9">
        <f t="shared" ref="Q16:Q17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15" t="s">
        <v>55</v>
      </c>
      <c r="B17" s="15" t="s">
        <v>59</v>
      </c>
      <c r="C17" s="15" t="s">
        <v>57</v>
      </c>
      <c r="D17" s="16">
        <v>340000</v>
      </c>
      <c r="E17" s="16">
        <v>200000</v>
      </c>
      <c r="F17" s="15" t="s">
        <v>61</v>
      </c>
      <c r="G17" s="11" t="s">
        <v>51</v>
      </c>
      <c r="H17" s="15" t="s">
        <v>62</v>
      </c>
      <c r="I17" s="11" t="s">
        <v>51</v>
      </c>
      <c r="J17" s="9">
        <v>30</v>
      </c>
      <c r="K17" s="9">
        <v>12</v>
      </c>
      <c r="L17" s="9">
        <v>10</v>
      </c>
      <c r="M17" s="9">
        <v>5</v>
      </c>
      <c r="N17" s="9">
        <v>6</v>
      </c>
      <c r="O17" s="9">
        <v>7</v>
      </c>
      <c r="P17" s="9">
        <v>3</v>
      </c>
      <c r="Q17" s="9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D18" s="12">
        <f>SUM(D15:D17)</f>
        <v>2011500</v>
      </c>
      <c r="E18" s="12">
        <f>SUM(E15:E17)</f>
        <v>941500</v>
      </c>
      <c r="F18" s="12"/>
    </row>
    <row r="19" spans="1:80" x14ac:dyDescent="0.25">
      <c r="E19" s="12"/>
      <c r="F19" s="12"/>
      <c r="G19" s="12"/>
      <c r="H19" s="12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17" xr:uid="{8849A9CA-F58F-44E6-B408-F3E6E73DC068}">
      <formula1>40</formula1>
    </dataValidation>
    <dataValidation type="decimal" operator="lessThanOrEqual" allowBlank="1" showInputMessage="1" showErrorMessage="1" error="max. 15" sqref="K15:L17" xr:uid="{157186B6-C1F2-49B5-8C87-D6AD6430B31E}">
      <formula1>15</formula1>
    </dataValidation>
    <dataValidation type="decimal" operator="lessThanOrEqual" allowBlank="1" showInputMessage="1" showErrorMessage="1" error="max. 5" sqref="P15:P17 M15:M17" xr:uid="{8B9C05A3-61FB-46C5-B703-F351FA9E530F}">
      <formula1>5</formula1>
    </dataValidation>
    <dataValidation type="decimal" operator="lessThanOrEqual" allowBlank="1" showInputMessage="1" showErrorMessage="1" error="max. 10" sqref="N15:O17" xr:uid="{6081993A-673C-470E-AA7D-721724F9A4DD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distribuce</vt:lpstr>
      <vt:lpstr>HB</vt:lpstr>
      <vt:lpstr>JK</vt:lpstr>
      <vt:lpstr>PV</vt:lpstr>
      <vt:lpstr>RN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2019-02-25T13:14:36Z</dcterms:modified>
</cp:coreProperties>
</file>